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016" windowWidth="15576" windowHeight="9336"/>
  </bookViews>
  <sheets>
    <sheet name="расходы " sheetId="9" r:id="rId1"/>
  </sheets>
  <definedNames>
    <definedName name="_xlnm.Print_Area" localSheetId="0">'расходы '!$A$1:$E$41</definedName>
  </definedNames>
  <calcPr calcId="145621"/>
</workbook>
</file>

<file path=xl/calcChain.xml><?xml version="1.0" encoding="utf-8"?>
<calcChain xmlns="http://schemas.openxmlformats.org/spreadsheetml/2006/main">
  <c r="C6" i="9" l="1"/>
  <c r="D40" i="9"/>
  <c r="C40" i="9"/>
  <c r="E8" i="9" l="1"/>
  <c r="E39" i="9" l="1"/>
  <c r="E40" i="9" l="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6" i="9"/>
</calcChain>
</file>

<file path=xl/sharedStrings.xml><?xml version="1.0" encoding="utf-8"?>
<sst xmlns="http://schemas.openxmlformats.org/spreadsheetml/2006/main" count="46" uniqueCount="46">
  <si>
    <t>№ п/п</t>
  </si>
  <si>
    <t xml:space="preserve"> % исполнения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</si>
  <si>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</si>
  <si>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Благоустройство</t>
  </si>
  <si>
    <t>Резервный фонд Местной Администрации</t>
  </si>
  <si>
    <t>Функционирование органов местного самоуправления</t>
  </si>
  <si>
    <t>тыс.руб.</t>
  </si>
  <si>
    <t>Наименование статей</t>
  </si>
  <si>
    <t>ИТОГО РАСХОДОВ:</t>
  </si>
  <si>
    <t>Ведомственная целевая программа "Формирование архивных фондов органов местного самоуправления"</t>
  </si>
  <si>
    <t>Ведомственная целевая программа "Организация информирования, консультирования и содействия жителям по вопросам создания ТСЖ"</t>
  </si>
  <si>
    <t>Ведомственная целевая программа "Защита прав потребителей"</t>
  </si>
  <si>
    <t>Ведомственная целевая программа "Участие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время"</t>
  </si>
  <si>
    <t>Ведомственная целевая программа "Развитие малого бизнеса"</t>
  </si>
  <si>
    <t>Ведомственная целевая программа "Комплексные мероприятия в области организации досуга населения внутригородского муниципального образования Санкт-Петербурга муниципальный округ Академическое"</t>
  </si>
  <si>
    <t>Ведомственная целевая программа "Реализация мер по профилактике дорожно-транспортного травматизма"</t>
  </si>
  <si>
    <t>Ведомственная целевая программа "Участие в профилактике терроризма и экстремизма"</t>
  </si>
  <si>
    <t>Ведомственная целевая программа "Участие в деятельности по профилактике правонарушений"</t>
  </si>
  <si>
    <t>Ведомственная целевая программа "Праздничный округ"</t>
  </si>
  <si>
    <t>Ведомственная целевая программа "Развитие физической культуры и спорта среди жителей внутригородского муниципального образования Санкт-Петербурга муниципальный округ Академическое"</t>
  </si>
  <si>
    <t>Ведомственная целевая программа "Учреждение печатного средства массовой информации"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</si>
  <si>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</si>
  <si>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Ведомственная целевая программа "Развитие и совершенствование муниципальной службы и кадрового потенциала органов местного самоуправления"</t>
  </si>
  <si>
    <t>Расходы на выполнение работ по осуществлению закупок товаров, работ, услуг для обеспечения муниципальных нужд</t>
  </si>
  <si>
    <t>Ведомственная целевая программа "Охрана здоровья граждан от воздействия окружающего табачного дыма и последствий потребления табака"</t>
  </si>
  <si>
    <t>Ведомственная целевая программа "Организация в установленном порядке сбора и обмена информацией в области защиты населения и территории от чрезвычайных ситуаций, а также содействие в информировании об угрозе возникновения или о возникновении чрезвычайной ситуации, и подготовка неработающего населения муниципального образования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</si>
  <si>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"Комплексные мероприятия в области патриотического воспитания"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</si>
  <si>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</si>
  <si>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</si>
  <si>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</si>
  <si>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деятельностим по опеке и попечительству за счет субвенций из бюджета Санкт-Петербурга</t>
  </si>
  <si>
    <t>Ведомственная целевая программа "Профилактика и противодействие коррупции"</t>
  </si>
  <si>
    <t>Расходы на содержание и обеспечение деятельности избирательной комиссии муниципального образования, действующей на постоянной основе</t>
  </si>
  <si>
    <t>Расходы на предоставление доплат к пенсии лицам, пенсии за выслугу лет лицам, замещавшим муниципальные должности и должности муниципальной службы</t>
  </si>
  <si>
    <t>План на 
2019 год</t>
  </si>
  <si>
    <t>Проведение муниципальных выборов</t>
  </si>
  <si>
    <t>Ведомственная целевая программа "Участие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муниципального образования, социальную культурную адаптацию мигрантов, профилактику межнациональных (межэтнических) кофликтов</t>
  </si>
  <si>
    <t>Расходы на исполнение судебных актов Российской Федерации и мировых соглашений по возмещению причиненного вреда</t>
  </si>
  <si>
    <t>1.1.</t>
  </si>
  <si>
    <t>Денежное содержание муниципальных служащих</t>
  </si>
  <si>
    <t>1.2.</t>
  </si>
  <si>
    <t>Среднесписочная численность (чел.)</t>
  </si>
  <si>
    <t>(в соответствии с ч. 6 ст. 52 Федерального закона от 6 октября 2003 г. №131-ФЗ "Об общих принципах организации местного чсамоуправления в Российской Федерации" и п.9 ст. 82 Устава МО МО Академическое)</t>
  </si>
  <si>
    <t>ИСПОЛНЕНИЕ РАСХОДНОЙ ЧАСТИ БЮДЖЕТА 
ВНУТРИГОРОДСКОГО МУНИЦИПАЛЬНОГО ОБРАЗОВАНИЯ 
САНКТ-ПЕТЕРБУРГА МУНИЦИПАЛЬНЫЙ ОКРУГ АКАДЕМИЧЕСКОЕ 
за 2019 год</t>
  </si>
  <si>
    <t>Факт за
2019 год</t>
  </si>
  <si>
    <t>"Утверждаю"                                                   Глава Местной Администрации                 МО МО Академическое                           Е.А. Гаврилова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</si>
</sst>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000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164" fontId="0" fillId="0" borderId="0" xfId="0" applyNumberFormat="1"/>
    <xf numFmtId="4" fontId="0" fillId="0" borderId="0" xfId="0" applyNumberFormat="1"/>
    <xf numFmtId="166" fontId="0" fillId="0" borderId="0" xfId="0" applyNumberFormat="1"/>
    <xf numFmtId="0" fontId="0" fillId="0" borderId="0" xfId="0" applyFill="1"/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7" zoomScaleNormal="100" workbookViewId="0">
      <selection activeCell="G5" sqref="G5"/>
    </sheetView>
  </sheetViews>
  <sheetFormatPr defaultRowHeight="14.4" x14ac:dyDescent="0.3"/>
  <cols>
    <col min="1" max="1" width="5.6640625" customWidth="1"/>
    <col min="2" max="2" width="56.5546875" customWidth="1"/>
    <col min="3" max="3" width="12.33203125" customWidth="1"/>
    <col min="4" max="5" width="11.109375" customWidth="1"/>
    <col min="6" max="6" width="10.88671875" customWidth="1"/>
    <col min="8" max="8" width="13.109375" bestFit="1" customWidth="1"/>
    <col min="11" max="11" width="11.109375" customWidth="1"/>
  </cols>
  <sheetData>
    <row r="1" spans="1:11" ht="89.4" customHeight="1" x14ac:dyDescent="0.3">
      <c r="A1" s="18"/>
      <c r="B1" s="18"/>
      <c r="C1" s="27" t="s">
        <v>45</v>
      </c>
      <c r="D1" s="27"/>
      <c r="E1" s="27"/>
    </row>
    <row r="2" spans="1:11" ht="60.6" customHeight="1" x14ac:dyDescent="0.3">
      <c r="A2" s="24" t="s">
        <v>43</v>
      </c>
      <c r="B2" s="24"/>
      <c r="C2" s="24"/>
      <c r="D2" s="24"/>
      <c r="E2" s="24"/>
    </row>
    <row r="3" spans="1:11" ht="55.95" customHeight="1" x14ac:dyDescent="0.3">
      <c r="A3" s="20"/>
      <c r="B3" s="25" t="s">
        <v>42</v>
      </c>
      <c r="C3" s="25"/>
      <c r="D3" s="25"/>
      <c r="E3" s="25"/>
    </row>
    <row r="4" spans="1:11" ht="13.2" customHeight="1" x14ac:dyDescent="0.3">
      <c r="A4" s="6"/>
      <c r="B4" s="6"/>
      <c r="C4" s="6"/>
      <c r="D4" s="6"/>
      <c r="E4" s="7" t="s">
        <v>6</v>
      </c>
    </row>
    <row r="5" spans="1:11" s="1" customFormat="1" ht="57.75" customHeight="1" x14ac:dyDescent="0.3">
      <c r="A5" s="8" t="s">
        <v>0</v>
      </c>
      <c r="B5" s="8" t="s">
        <v>7</v>
      </c>
      <c r="C5" s="8" t="s">
        <v>34</v>
      </c>
      <c r="D5" s="8" t="s">
        <v>44</v>
      </c>
      <c r="E5" s="9" t="s">
        <v>1</v>
      </c>
    </row>
    <row r="6" spans="1:11" ht="21.75" customHeight="1" x14ac:dyDescent="0.3">
      <c r="A6" s="10">
        <v>1</v>
      </c>
      <c r="B6" s="11" t="s">
        <v>5</v>
      </c>
      <c r="C6" s="13">
        <f>36774.7</f>
        <v>36774.699999999997</v>
      </c>
      <c r="D6" s="21">
        <v>35225.699999999997</v>
      </c>
      <c r="E6" s="14">
        <f>SUM(D6/C6)</f>
        <v>0.95787865026771124</v>
      </c>
      <c r="G6" s="3"/>
      <c r="J6" s="2"/>
    </row>
    <row r="7" spans="1:11" ht="20.25" customHeight="1" x14ac:dyDescent="0.3">
      <c r="A7" s="10" t="s">
        <v>38</v>
      </c>
      <c r="B7" s="11" t="s">
        <v>39</v>
      </c>
      <c r="C7" s="21">
        <v>19611</v>
      </c>
      <c r="D7" s="15">
        <v>19601.599999999999</v>
      </c>
      <c r="E7" s="14">
        <v>0.999</v>
      </c>
    </row>
    <row r="8" spans="1:11" ht="21.6" customHeight="1" x14ac:dyDescent="0.3">
      <c r="A8" s="10" t="s">
        <v>40</v>
      </c>
      <c r="B8" s="11" t="s">
        <v>41</v>
      </c>
      <c r="C8" s="21">
        <v>33</v>
      </c>
      <c r="D8" s="15">
        <v>31</v>
      </c>
      <c r="E8" s="26">
        <f t="shared" ref="E8" si="0">SUM(D8/C8)</f>
        <v>0.93939393939393945</v>
      </c>
      <c r="K8" s="5"/>
    </row>
    <row r="9" spans="1:11" ht="23.4" customHeight="1" x14ac:dyDescent="0.3">
      <c r="A9" s="10">
        <v>2</v>
      </c>
      <c r="B9" s="11" t="s">
        <v>4</v>
      </c>
      <c r="C9" s="13">
        <v>80</v>
      </c>
      <c r="D9" s="21">
        <v>0</v>
      </c>
      <c r="E9" s="14">
        <f t="shared" ref="E9:E40" si="1">SUM(D9/C9)</f>
        <v>0</v>
      </c>
    </row>
    <row r="10" spans="1:11" ht="48.6" customHeight="1" x14ac:dyDescent="0.3">
      <c r="A10" s="10">
        <v>3</v>
      </c>
      <c r="B10" s="11" t="s">
        <v>2</v>
      </c>
      <c r="C10" s="13">
        <v>84</v>
      </c>
      <c r="D10" s="21">
        <v>84</v>
      </c>
      <c r="E10" s="14">
        <f t="shared" si="1"/>
        <v>1</v>
      </c>
    </row>
    <row r="11" spans="1:11" ht="40.200000000000003" customHeight="1" x14ac:dyDescent="0.3">
      <c r="A11" s="10">
        <v>4</v>
      </c>
      <c r="B11" s="11" t="s">
        <v>23</v>
      </c>
      <c r="C11" s="13">
        <v>547.9</v>
      </c>
      <c r="D11" s="21">
        <v>320</v>
      </c>
      <c r="E11" s="14">
        <f t="shared" si="1"/>
        <v>0.58404818397517799</v>
      </c>
    </row>
    <row r="12" spans="1:11" s="1" customFormat="1" ht="39" customHeight="1" x14ac:dyDescent="0.3">
      <c r="A12" s="10">
        <v>5</v>
      </c>
      <c r="B12" s="11" t="s">
        <v>9</v>
      </c>
      <c r="C12" s="13">
        <v>200</v>
      </c>
      <c r="D12" s="21">
        <v>199.3</v>
      </c>
      <c r="E12" s="14">
        <f t="shared" si="1"/>
        <v>0.99650000000000005</v>
      </c>
    </row>
    <row r="13" spans="1:11" s="1" customFormat="1" ht="45.6" customHeight="1" x14ac:dyDescent="0.3">
      <c r="A13" s="10">
        <v>6</v>
      </c>
      <c r="B13" s="11" t="s">
        <v>10</v>
      </c>
      <c r="C13" s="13">
        <v>70</v>
      </c>
      <c r="D13" s="21">
        <v>55.5</v>
      </c>
      <c r="E13" s="14">
        <f t="shared" si="1"/>
        <v>0.79285714285714282</v>
      </c>
    </row>
    <row r="14" spans="1:11" ht="27" customHeight="1" x14ac:dyDescent="0.3">
      <c r="A14" s="10">
        <v>7</v>
      </c>
      <c r="B14" s="11" t="s">
        <v>11</v>
      </c>
      <c r="C14" s="13">
        <v>204</v>
      </c>
      <c r="D14" s="21">
        <v>203.8</v>
      </c>
      <c r="E14" s="14">
        <f t="shared" si="1"/>
        <v>0.99901960784313726</v>
      </c>
    </row>
    <row r="15" spans="1:11" s="1" customFormat="1" ht="34.200000000000003" customHeight="1" x14ac:dyDescent="0.3">
      <c r="A15" s="10">
        <v>8</v>
      </c>
      <c r="B15" s="11" t="s">
        <v>31</v>
      </c>
      <c r="C15" s="13">
        <v>23</v>
      </c>
      <c r="D15" s="21">
        <v>22.5</v>
      </c>
      <c r="E15" s="14">
        <f t="shared" si="1"/>
        <v>0.97826086956521741</v>
      </c>
    </row>
    <row r="16" spans="1:11" s="1" customFormat="1" ht="134.4" customHeight="1" x14ac:dyDescent="0.3">
      <c r="A16" s="10">
        <v>9</v>
      </c>
      <c r="B16" s="11" t="s">
        <v>25</v>
      </c>
      <c r="C16" s="13">
        <v>462</v>
      </c>
      <c r="D16" s="21">
        <v>442.9</v>
      </c>
      <c r="E16" s="14">
        <f t="shared" si="1"/>
        <v>0.95865800865800865</v>
      </c>
    </row>
    <row r="17" spans="1:8" ht="66" customHeight="1" x14ac:dyDescent="0.3">
      <c r="A17" s="10">
        <v>10</v>
      </c>
      <c r="B17" s="11" t="s">
        <v>12</v>
      </c>
      <c r="C17" s="13">
        <v>200</v>
      </c>
      <c r="D17" s="21">
        <v>169.9</v>
      </c>
      <c r="E17" s="14">
        <f t="shared" si="1"/>
        <v>0.84950000000000003</v>
      </c>
    </row>
    <row r="18" spans="1:8" ht="25.95" customHeight="1" x14ac:dyDescent="0.3">
      <c r="A18" s="10">
        <v>11</v>
      </c>
      <c r="B18" s="11" t="s">
        <v>13</v>
      </c>
      <c r="C18" s="13">
        <v>51</v>
      </c>
      <c r="D18" s="21">
        <v>50.6</v>
      </c>
      <c r="E18" s="14">
        <f t="shared" si="1"/>
        <v>0.99215686274509807</v>
      </c>
    </row>
    <row r="19" spans="1:8" ht="23.4" customHeight="1" x14ac:dyDescent="0.3">
      <c r="A19" s="10">
        <v>12</v>
      </c>
      <c r="B19" s="11" t="s">
        <v>3</v>
      </c>
      <c r="C19" s="13">
        <v>77649.600000000006</v>
      </c>
      <c r="D19" s="21">
        <v>66975.399999999994</v>
      </c>
      <c r="E19" s="14">
        <f t="shared" si="1"/>
        <v>0.86253374131998095</v>
      </c>
    </row>
    <row r="20" spans="1:8" ht="52.5" customHeight="1" x14ac:dyDescent="0.3">
      <c r="A20" s="10">
        <v>13</v>
      </c>
      <c r="B20" s="11" t="s">
        <v>22</v>
      </c>
      <c r="C20" s="13">
        <v>222</v>
      </c>
      <c r="D20" s="21">
        <v>222</v>
      </c>
      <c r="E20" s="14">
        <f t="shared" si="1"/>
        <v>1</v>
      </c>
    </row>
    <row r="21" spans="1:8" ht="36.6" customHeight="1" x14ac:dyDescent="0.3">
      <c r="A21" s="10">
        <v>14</v>
      </c>
      <c r="B21" s="11" t="s">
        <v>17</v>
      </c>
      <c r="C21" s="13">
        <v>163.5</v>
      </c>
      <c r="D21" s="21">
        <v>151.30000000000001</v>
      </c>
      <c r="E21" s="14">
        <f t="shared" si="1"/>
        <v>0.92538226299694193</v>
      </c>
    </row>
    <row r="22" spans="1:8" ht="34.950000000000003" customHeight="1" x14ac:dyDescent="0.3">
      <c r="A22" s="10">
        <v>15</v>
      </c>
      <c r="B22" s="11" t="s">
        <v>16</v>
      </c>
      <c r="C22" s="13">
        <v>407.2</v>
      </c>
      <c r="D22" s="21">
        <v>402.2</v>
      </c>
      <c r="E22" s="14">
        <f t="shared" si="1"/>
        <v>0.98772102161100195</v>
      </c>
    </row>
    <row r="23" spans="1:8" ht="45" customHeight="1" x14ac:dyDescent="0.3">
      <c r="A23" s="10">
        <v>16</v>
      </c>
      <c r="B23" s="11" t="s">
        <v>24</v>
      </c>
      <c r="C23" s="13">
        <v>85.6</v>
      </c>
      <c r="D23" s="21">
        <v>84.3</v>
      </c>
      <c r="E23" s="14">
        <f t="shared" si="1"/>
        <v>0.98481308411214952</v>
      </c>
    </row>
    <row r="24" spans="1:8" ht="87" customHeight="1" x14ac:dyDescent="0.3">
      <c r="A24" s="10">
        <v>17</v>
      </c>
      <c r="B24" s="11" t="s">
        <v>27</v>
      </c>
      <c r="C24" s="13">
        <v>125.6</v>
      </c>
      <c r="D24" s="21">
        <v>123.9</v>
      </c>
      <c r="E24" s="14">
        <f t="shared" si="1"/>
        <v>0.98646496815286633</v>
      </c>
    </row>
    <row r="25" spans="1:8" ht="44.4" customHeight="1" x14ac:dyDescent="0.3">
      <c r="A25" s="10">
        <v>18</v>
      </c>
      <c r="B25" s="11" t="s">
        <v>15</v>
      </c>
      <c r="C25" s="13">
        <v>187.1</v>
      </c>
      <c r="D25" s="21">
        <v>184.8</v>
      </c>
      <c r="E25" s="14">
        <f t="shared" si="1"/>
        <v>0.98770710849812948</v>
      </c>
    </row>
    <row r="26" spans="1:8" ht="115.2" customHeight="1" x14ac:dyDescent="0.3">
      <c r="A26" s="10">
        <v>19</v>
      </c>
      <c r="B26" s="11" t="s">
        <v>36</v>
      </c>
      <c r="C26" s="13">
        <v>205</v>
      </c>
      <c r="D26" s="21">
        <v>202.3</v>
      </c>
      <c r="E26" s="14">
        <f t="shared" si="1"/>
        <v>0.98682926829268303</v>
      </c>
    </row>
    <row r="27" spans="1:8" ht="38.4" customHeight="1" x14ac:dyDescent="0.3">
      <c r="A27" s="10">
        <v>20</v>
      </c>
      <c r="B27" s="11" t="s">
        <v>26</v>
      </c>
      <c r="C27" s="13">
        <v>1120.5</v>
      </c>
      <c r="D27" s="21">
        <v>1108.4000000000001</v>
      </c>
      <c r="E27" s="14">
        <f t="shared" si="1"/>
        <v>0.98920124944221333</v>
      </c>
      <c r="H27" s="2"/>
    </row>
    <row r="28" spans="1:8" ht="25.95" customHeight="1" x14ac:dyDescent="0.3">
      <c r="A28" s="10">
        <v>21</v>
      </c>
      <c r="B28" s="11" t="s">
        <v>18</v>
      </c>
      <c r="C28" s="13">
        <v>8439.6</v>
      </c>
      <c r="D28" s="21">
        <v>8299.7000000000007</v>
      </c>
      <c r="E28" s="14">
        <f t="shared" si="1"/>
        <v>0.98342338499454951</v>
      </c>
    </row>
    <row r="29" spans="1:8" ht="63.6" customHeight="1" x14ac:dyDescent="0.3">
      <c r="A29" s="10">
        <v>22</v>
      </c>
      <c r="B29" s="11" t="s">
        <v>14</v>
      </c>
      <c r="C29" s="15">
        <v>7553.3</v>
      </c>
      <c r="D29" s="21">
        <v>7004.2</v>
      </c>
      <c r="E29" s="14">
        <f t="shared" si="1"/>
        <v>0.92730329789628374</v>
      </c>
    </row>
    <row r="30" spans="1:8" ht="51.75" customHeight="1" x14ac:dyDescent="0.3">
      <c r="A30" s="10">
        <v>23</v>
      </c>
      <c r="B30" s="11" t="s">
        <v>33</v>
      </c>
      <c r="C30" s="13">
        <v>1839</v>
      </c>
      <c r="D30" s="21">
        <v>1510.1</v>
      </c>
      <c r="E30" s="14">
        <f t="shared" si="1"/>
        <v>0.82115280043501904</v>
      </c>
    </row>
    <row r="31" spans="1:8" ht="65.25" customHeight="1" x14ac:dyDescent="0.3">
      <c r="A31" s="10">
        <v>24</v>
      </c>
      <c r="B31" s="11" t="s">
        <v>29</v>
      </c>
      <c r="C31" s="13">
        <v>15155.6</v>
      </c>
      <c r="D31" s="21">
        <v>14796</v>
      </c>
      <c r="E31" s="14">
        <f t="shared" si="1"/>
        <v>0.97627279685396817</v>
      </c>
    </row>
    <row r="32" spans="1:8" s="1" customFormat="1" ht="49.8" customHeight="1" x14ac:dyDescent="0.3">
      <c r="A32" s="10">
        <v>25</v>
      </c>
      <c r="B32" s="11" t="s">
        <v>28</v>
      </c>
      <c r="C32" s="13">
        <v>10093.299999999999</v>
      </c>
      <c r="D32" s="21">
        <v>10009.299999999999</v>
      </c>
      <c r="E32" s="14">
        <f t="shared" si="1"/>
        <v>0.99167764754837362</v>
      </c>
    </row>
    <row r="33" spans="1:10" s="1" customFormat="1" ht="63.75" customHeight="1" x14ac:dyDescent="0.3">
      <c r="A33" s="10">
        <v>26</v>
      </c>
      <c r="B33" s="11" t="s">
        <v>19</v>
      </c>
      <c r="C33" s="13">
        <v>527.6</v>
      </c>
      <c r="D33" s="21">
        <v>515.5</v>
      </c>
      <c r="E33" s="14">
        <f t="shared" si="1"/>
        <v>0.9770659590598938</v>
      </c>
    </row>
    <row r="34" spans="1:10" ht="34.799999999999997" customHeight="1" x14ac:dyDescent="0.3">
      <c r="A34" s="10">
        <v>27</v>
      </c>
      <c r="B34" s="11" t="s">
        <v>20</v>
      </c>
      <c r="C34" s="13">
        <v>3525</v>
      </c>
      <c r="D34" s="21">
        <v>3427.2</v>
      </c>
      <c r="E34" s="14">
        <f t="shared" si="1"/>
        <v>0.97225531914893615</v>
      </c>
    </row>
    <row r="35" spans="1:10" ht="60.6" customHeight="1" x14ac:dyDescent="0.3">
      <c r="A35" s="10">
        <v>28</v>
      </c>
      <c r="B35" s="11" t="s">
        <v>30</v>
      </c>
      <c r="C35" s="13">
        <v>4268.5</v>
      </c>
      <c r="D35" s="21">
        <v>4261.6000000000004</v>
      </c>
      <c r="E35" s="14">
        <f t="shared" si="1"/>
        <v>0.99838350708679868</v>
      </c>
    </row>
    <row r="36" spans="1:10" ht="61.95" customHeight="1" x14ac:dyDescent="0.3">
      <c r="A36" s="10">
        <v>29</v>
      </c>
      <c r="B36" s="11" t="s">
        <v>21</v>
      </c>
      <c r="C36" s="13">
        <v>7.2</v>
      </c>
      <c r="D36" s="21">
        <v>7.2</v>
      </c>
      <c r="E36" s="14">
        <f t="shared" si="1"/>
        <v>1</v>
      </c>
      <c r="H36" s="2"/>
      <c r="I36" s="2"/>
    </row>
    <row r="37" spans="1:10" ht="25.2" customHeight="1" x14ac:dyDescent="0.3">
      <c r="A37" s="10">
        <v>30</v>
      </c>
      <c r="B37" s="11" t="s">
        <v>35</v>
      </c>
      <c r="C37" s="13">
        <v>8200</v>
      </c>
      <c r="D37" s="21">
        <v>8195.2000000000007</v>
      </c>
      <c r="E37" s="14">
        <f t="shared" si="1"/>
        <v>0.99941463414634157</v>
      </c>
      <c r="H37" s="2"/>
      <c r="I37" s="2"/>
    </row>
    <row r="38" spans="1:10" ht="47.4" customHeight="1" x14ac:dyDescent="0.3">
      <c r="A38" s="10">
        <v>31</v>
      </c>
      <c r="B38" s="11" t="s">
        <v>32</v>
      </c>
      <c r="C38" s="13">
        <v>1279.5999999999999</v>
      </c>
      <c r="D38" s="21">
        <v>1244.3</v>
      </c>
      <c r="E38" s="14">
        <f t="shared" si="1"/>
        <v>0.97241325414191937</v>
      </c>
      <c r="G38" s="2"/>
      <c r="H38" s="4"/>
      <c r="I38" s="2"/>
      <c r="J38" s="2"/>
    </row>
    <row r="39" spans="1:10" ht="35.4" customHeight="1" x14ac:dyDescent="0.3">
      <c r="A39" s="10">
        <v>32</v>
      </c>
      <c r="B39" s="11" t="s">
        <v>37</v>
      </c>
      <c r="C39" s="13">
        <v>448.5</v>
      </c>
      <c r="D39" s="21">
        <v>448.5</v>
      </c>
      <c r="E39" s="14">
        <f t="shared" si="1"/>
        <v>1</v>
      </c>
    </row>
    <row r="40" spans="1:10" ht="20.399999999999999" customHeight="1" x14ac:dyDescent="0.3">
      <c r="A40" s="16"/>
      <c r="B40" s="17" t="s">
        <v>8</v>
      </c>
      <c r="C40" s="19">
        <f>SUM(C6+C9+C10+C11+C12+C13+C14+C15+C16+C17+C18+C19+C20+C21+C22+C23+C24+C25+C26+C27+C28+C29+C30+C31+C32+C33+C34+C35+C36+C37+C38+C39)</f>
        <v>180199.90000000005</v>
      </c>
      <c r="D40" s="19">
        <f>SUM(D6+D9+D10+D11+D12+D13+D14+D15+D16+D17+D18+D19+D20+D21+D22+D23+D24+D25+D26+D27+D28+D29+D30+D31+D32+D33+D34+D35+D36+D37+D38+D39)</f>
        <v>165947.6</v>
      </c>
      <c r="E40" s="12">
        <f t="shared" si="1"/>
        <v>0.920908391181127</v>
      </c>
    </row>
    <row r="41" spans="1:10" ht="15.6" x14ac:dyDescent="0.3">
      <c r="A41" s="22"/>
      <c r="B41" s="22"/>
      <c r="C41" s="23"/>
      <c r="D41" s="23"/>
      <c r="E41" s="23"/>
    </row>
  </sheetData>
  <mergeCells count="5">
    <mergeCell ref="A41:B41"/>
    <mergeCell ref="C41:E41"/>
    <mergeCell ref="A2:E2"/>
    <mergeCell ref="B3:E3"/>
    <mergeCell ref="C1:E1"/>
  </mergeCells>
  <pageMargins left="0.61" right="0.11811023622047245" top="0.16" bottom="0.17" header="0.54" footer="0.17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</vt:lpstr>
      <vt:lpstr>'расходы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Елена Алексеевна</dc:creator>
  <cp:lastModifiedBy>Жгунова О.А.</cp:lastModifiedBy>
  <cp:lastPrinted>2020-01-16T07:31:02Z</cp:lastPrinted>
  <dcterms:created xsi:type="dcterms:W3CDTF">2012-12-04T13:05:31Z</dcterms:created>
  <dcterms:modified xsi:type="dcterms:W3CDTF">2020-01-16T07:34:04Z</dcterms:modified>
</cp:coreProperties>
</file>