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96" windowWidth="15576" windowHeight="10656"/>
  </bookViews>
  <sheets>
    <sheet name="доходы " sheetId="7" r:id="rId1"/>
    <sheet name="Лист1" sheetId="8" r:id="rId2"/>
  </sheets>
  <calcPr calcId="145621"/>
</workbook>
</file>

<file path=xl/calcChain.xml><?xml version="1.0" encoding="utf-8"?>
<calcChain xmlns="http://schemas.openxmlformats.org/spreadsheetml/2006/main">
  <c r="C17" i="7" l="1"/>
  <c r="B17" i="7" l="1"/>
  <c r="B10" i="7" s="1"/>
  <c r="B28" i="7" s="1"/>
  <c r="C24" i="7"/>
  <c r="B24" i="7"/>
  <c r="C20" i="7"/>
  <c r="B20" i="7"/>
  <c r="C11" i="7"/>
  <c r="B11" i="7"/>
  <c r="D12" i="7"/>
  <c r="D13" i="7"/>
  <c r="D14" i="7"/>
  <c r="D15" i="7"/>
  <c r="D16" i="7"/>
  <c r="D18" i="7"/>
  <c r="D21" i="7"/>
  <c r="D22" i="7"/>
  <c r="D23" i="7"/>
  <c r="D25" i="7"/>
  <c r="D26" i="7"/>
  <c r="D27" i="7"/>
  <c r="C10" i="7" l="1"/>
  <c r="C28" i="7" s="1"/>
  <c r="D28" i="7" s="1"/>
  <c r="D17" i="7"/>
  <c r="D24" i="7"/>
  <c r="D20" i="7"/>
  <c r="D11" i="7"/>
  <c r="D10" i="7" l="1"/>
</calcChain>
</file>

<file path=xl/sharedStrings.xml><?xml version="1.0" encoding="utf-8"?>
<sst xmlns="http://schemas.openxmlformats.org/spreadsheetml/2006/main" count="30" uniqueCount="30">
  <si>
    <t>НАЛОГИ НА СОВОКУПНЫЙ ДОХОД</t>
  </si>
  <si>
    <t>Единый 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</si>
  <si>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</si>
  <si>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</si>
  <si>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ЗАДОЛЖЕННОСТЬ И ПЕРЕРАСЧЕТЫ ПО ОТМЕНЕННЫМ НАЛОГАМ, СБОРАМ И ИНЫМ ОБЯЗАТЕЛЬНЫМ ПЛАТЕЖАМ</t>
  </si>
  <si>
    <t xml:space="preserve">Налог с имущества, переходящего в порядке наследования или дарения </t>
  </si>
  <si>
    <t>ШТРАФЫ, САНКЦИИ, ВОЗМЕЩЕНИЕ УЩЕРБА</t>
  </si>
  <si>
    <t>Прочие безвозмездные поступления</t>
  </si>
  <si>
    <t>ИТОГО ДОХОДОВ</t>
  </si>
  <si>
    <t>тыс.руб.</t>
  </si>
  <si>
    <t>% исполнения</t>
  </si>
  <si>
    <t>Источник доходов</t>
  </si>
  <si>
    <t>БЕЗВОЗМЕЗДНЫЕ ПОСТУПЛЕНИЯ</t>
  </si>
  <si>
    <t>Субсидии</t>
  </si>
  <si>
    <t>Субвенции</t>
  </si>
  <si>
    <t>Прочие поступления от денежных взысканий (штрафов)  и иных сумм в возмещение ущерба, зачисляемые в бюджеты  внутригородских муниципальных образований  городов федерального значения</t>
  </si>
  <si>
    <t xml:space="preserve">Денежные взыскания (штрафы) за нарушение законодательства о  применении контрольно-кассовой техники при осуществлении наличных денежных расчетов и (или) расчетов с использованием платежных карт </t>
  </si>
  <si>
    <t>ДОХОДЫ ОТ ОКАЗАНИЯ ПЛАТНЫХ УСЛУГ (РАБОТ) И КОМПЕНСАЦИИ ЗАТРАТ ГОСУДАРСТВА</t>
  </si>
  <si>
    <t>Средства, составляющие восстановительную стоимость зеленых насаждений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</si>
  <si>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Денежные взыскания (штрафы) за нарушение законодательства  Российской Федерации о контрактной системе в сфере закупок товаров, работ, услуг для государственных и муниципальных нужд</t>
  </si>
  <si>
    <t>НАЛОГОВЫЕ И НЕНАЛОГОВЫЕ ДОХОДЫ</t>
  </si>
  <si>
    <t>Утверждено бюджетом на 2018 год</t>
  </si>
  <si>
    <t>"Утверждаю"</t>
  </si>
  <si>
    <t>Глава Местной Администрации</t>
  </si>
  <si>
    <t>МО МО Академическое</t>
  </si>
  <si>
    <t>Е.А. Гаврилова</t>
  </si>
  <si>
    <t>ИСПОЛНЕНИЕ ДОХОДНОЙ ЧАСТИ БЮДЖЕТА 
ВНУТРИГОРОДСКОГО МУНИЦИПАЛЬНОГО ОБРАЗОВАНИЯ САНКТ-ПЕТЕРБУРГА 
МУНИЦИПАЛЬНЫЙ ОКРУГ АКАДЕМИЧЕСКОЕ
за 1 полугодие 2018г.</t>
  </si>
  <si>
    <t>Исполнение за 
1 полугодие 2018 года</t>
  </si>
  <si>
    <t>Другие виды прочих доходов от компенсации затрат бюджетов внутригородских муниципальных образований Санкт-Петербурга</t>
  </si>
  <si>
    <t>(в соответствии с ч. 6 ст. 52 Федерального закона от 6 октября 2003 г. №131-ФЗ "Об общих принципах организации местного самоуправления в Российской Федерации" и п.9 ст. 82 Устава                                                                                                                                   МО МО Академическое)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</si>
</sst>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164" fontId="3" fillId="0" borderId="0" xfId="0" applyNumberFormat="1" applyFont="1" applyAlignment="1">
      <alignment wrapText="1"/>
    </xf>
    <xf numFmtId="0" fontId="4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zoomScale="115" zoomScaleNormal="115" workbookViewId="0">
      <selection activeCell="F9" sqref="F9"/>
    </sheetView>
  </sheetViews>
  <sheetFormatPr defaultRowHeight="15.6" x14ac:dyDescent="0.3"/>
  <cols>
    <col min="1" max="1" width="58.5546875" style="1" customWidth="1"/>
    <col min="2" max="2" width="12.33203125" style="2" customWidth="1"/>
    <col min="3" max="3" width="13" style="2" customWidth="1"/>
    <col min="4" max="4" width="10.6640625" style="2" customWidth="1"/>
    <col min="5" max="5" width="9.109375" style="2"/>
    <col min="6" max="6" width="13.109375" style="3" bestFit="1" customWidth="1"/>
    <col min="7" max="8" width="9.109375" style="3"/>
  </cols>
  <sheetData>
    <row r="1" spans="1:6" x14ac:dyDescent="0.3">
      <c r="B1" s="26" t="s">
        <v>22</v>
      </c>
      <c r="C1" s="26"/>
      <c r="D1" s="26"/>
    </row>
    <row r="2" spans="1:6" x14ac:dyDescent="0.3">
      <c r="B2" s="26" t="s">
        <v>23</v>
      </c>
      <c r="C2" s="26"/>
      <c r="D2" s="26"/>
    </row>
    <row r="3" spans="1:6" x14ac:dyDescent="0.3">
      <c r="B3" s="26" t="s">
        <v>24</v>
      </c>
      <c r="C3" s="26"/>
      <c r="D3" s="26"/>
    </row>
    <row r="4" spans="1:6" x14ac:dyDescent="0.3">
      <c r="B4" s="26" t="s">
        <v>25</v>
      </c>
      <c r="C4" s="26"/>
      <c r="D4" s="26"/>
    </row>
    <row r="5" spans="1:6" ht="11.4" customHeight="1" x14ac:dyDescent="0.3">
      <c r="B5" s="24"/>
      <c r="C5" s="24"/>
      <c r="D5" s="24"/>
    </row>
    <row r="6" spans="1:6" ht="63.75" customHeight="1" x14ac:dyDescent="0.3">
      <c r="A6" s="25" t="s">
        <v>26</v>
      </c>
      <c r="B6" s="25"/>
      <c r="C6" s="25"/>
      <c r="D6" s="25"/>
    </row>
    <row r="7" spans="1:6" ht="43.2" customHeight="1" x14ac:dyDescent="0.3">
      <c r="A7" s="27" t="s">
        <v>29</v>
      </c>
      <c r="B7" s="27"/>
      <c r="C7" s="27"/>
      <c r="D7" s="27"/>
    </row>
    <row r="8" spans="1:6" ht="13.8" customHeight="1" x14ac:dyDescent="0.3">
      <c r="A8" s="4"/>
      <c r="D8" s="7" t="s">
        <v>9</v>
      </c>
    </row>
    <row r="9" spans="1:6" ht="53.4" customHeight="1" x14ac:dyDescent="0.3">
      <c r="A9" s="6" t="s">
        <v>11</v>
      </c>
      <c r="B9" s="6" t="s">
        <v>21</v>
      </c>
      <c r="C9" s="5" t="s">
        <v>27</v>
      </c>
      <c r="D9" s="5" t="s">
        <v>10</v>
      </c>
    </row>
    <row r="10" spans="1:6" ht="19.2" customHeight="1" x14ac:dyDescent="0.3">
      <c r="A10" s="18" t="s">
        <v>20</v>
      </c>
      <c r="B10" s="12">
        <f>SUM(B11+B15+B17+B20)</f>
        <v>100204.2</v>
      </c>
      <c r="C10" s="12">
        <f>SUM(C11+C15+C17+C20)</f>
        <v>48999.8</v>
      </c>
      <c r="D10" s="15">
        <f>SUM(C10/B10)</f>
        <v>0.48899946309635728</v>
      </c>
    </row>
    <row r="11" spans="1:6" x14ac:dyDescent="0.3">
      <c r="A11" s="9" t="s">
        <v>0</v>
      </c>
      <c r="B11" s="20">
        <f>SUM(B12:B14)</f>
        <v>93437.5</v>
      </c>
      <c r="C11" s="20">
        <f>SUM(C12:C14)</f>
        <v>46026.200000000004</v>
      </c>
      <c r="D11" s="15">
        <f t="shared" ref="D11:D28" si="0">SUM(C11/B11)</f>
        <v>0.492588093645485</v>
      </c>
      <c r="F11" s="8"/>
    </row>
    <row r="12" spans="1:6" ht="27.6" x14ac:dyDescent="0.3">
      <c r="A12" s="10" t="s">
        <v>1</v>
      </c>
      <c r="B12" s="13">
        <v>65937.5</v>
      </c>
      <c r="C12" s="13">
        <v>33913.9</v>
      </c>
      <c r="D12" s="22">
        <f t="shared" si="0"/>
        <v>0.51433402843601894</v>
      </c>
    </row>
    <row r="13" spans="1:6" ht="27.6" x14ac:dyDescent="0.3">
      <c r="A13" s="10" t="s">
        <v>2</v>
      </c>
      <c r="B13" s="13">
        <v>24800</v>
      </c>
      <c r="C13" s="13">
        <v>10978.4</v>
      </c>
      <c r="D13" s="22">
        <f t="shared" si="0"/>
        <v>0.44267741935483867</v>
      </c>
    </row>
    <row r="14" spans="1:6" ht="27.6" x14ac:dyDescent="0.3">
      <c r="A14" s="10" t="s">
        <v>3</v>
      </c>
      <c r="B14" s="13">
        <v>2700</v>
      </c>
      <c r="C14" s="13">
        <v>1133.9000000000001</v>
      </c>
      <c r="D14" s="22">
        <f t="shared" si="0"/>
        <v>0.41996296296296298</v>
      </c>
    </row>
    <row r="15" spans="1:6" ht="41.4" x14ac:dyDescent="0.3">
      <c r="A15" s="11" t="s">
        <v>4</v>
      </c>
      <c r="B15" s="21">
        <v>4</v>
      </c>
      <c r="C15" s="21">
        <v>0</v>
      </c>
      <c r="D15" s="15">
        <f t="shared" si="0"/>
        <v>0</v>
      </c>
    </row>
    <row r="16" spans="1:6" ht="27.6" x14ac:dyDescent="0.3">
      <c r="A16" s="10" t="s">
        <v>5</v>
      </c>
      <c r="B16" s="13">
        <v>4</v>
      </c>
      <c r="C16" s="13">
        <v>0</v>
      </c>
      <c r="D16" s="22">
        <f t="shared" si="0"/>
        <v>0</v>
      </c>
    </row>
    <row r="17" spans="1:7" ht="28.2" customHeight="1" x14ac:dyDescent="0.3">
      <c r="A17" s="11" t="s">
        <v>17</v>
      </c>
      <c r="B17" s="21">
        <f>SUM(B18)</f>
        <v>2240</v>
      </c>
      <c r="C17" s="21">
        <f>SUM(C18:C19)</f>
        <v>657.40000000000009</v>
      </c>
      <c r="D17" s="15">
        <f t="shared" si="0"/>
        <v>0.29348214285714291</v>
      </c>
    </row>
    <row r="18" spans="1:7" ht="54" customHeight="1" x14ac:dyDescent="0.3">
      <c r="A18" s="10" t="s">
        <v>18</v>
      </c>
      <c r="B18" s="13">
        <v>2240</v>
      </c>
      <c r="C18" s="13">
        <v>593.20000000000005</v>
      </c>
      <c r="D18" s="22">
        <f t="shared" si="0"/>
        <v>0.2648214285714286</v>
      </c>
    </row>
    <row r="19" spans="1:7" ht="28.2" customHeight="1" x14ac:dyDescent="0.3">
      <c r="A19" s="10" t="s">
        <v>28</v>
      </c>
      <c r="B19" s="13"/>
      <c r="C19" s="13">
        <v>64.2</v>
      </c>
      <c r="D19" s="15"/>
    </row>
    <row r="20" spans="1:7" x14ac:dyDescent="0.3">
      <c r="A20" s="11" t="s">
        <v>6</v>
      </c>
      <c r="B20" s="21">
        <f>SUM(B21:B23)</f>
        <v>4522.7</v>
      </c>
      <c r="C20" s="21">
        <f>SUM(C21:C23)</f>
        <v>2316.1999999999998</v>
      </c>
      <c r="D20" s="15">
        <f t="shared" si="0"/>
        <v>0.51212771132288237</v>
      </c>
    </row>
    <row r="21" spans="1:7" ht="55.2" x14ac:dyDescent="0.3">
      <c r="A21" s="10" t="s">
        <v>16</v>
      </c>
      <c r="B21" s="13">
        <v>320</v>
      </c>
      <c r="C21" s="13">
        <v>20</v>
      </c>
      <c r="D21" s="22">
        <f t="shared" si="0"/>
        <v>6.25E-2</v>
      </c>
    </row>
    <row r="22" spans="1:7" ht="43.2" customHeight="1" x14ac:dyDescent="0.3">
      <c r="A22" s="10" t="s">
        <v>19</v>
      </c>
      <c r="B22" s="13">
        <v>20</v>
      </c>
      <c r="C22" s="13">
        <v>0</v>
      </c>
      <c r="D22" s="22">
        <f t="shared" si="0"/>
        <v>0</v>
      </c>
    </row>
    <row r="23" spans="1:7" ht="55.2" x14ac:dyDescent="0.3">
      <c r="A23" s="10" t="s">
        <v>15</v>
      </c>
      <c r="B23" s="13">
        <v>4182.7</v>
      </c>
      <c r="C23" s="13">
        <v>2296.1999999999998</v>
      </c>
      <c r="D23" s="22">
        <f t="shared" si="0"/>
        <v>0.5489755421139455</v>
      </c>
    </row>
    <row r="24" spans="1:7" x14ac:dyDescent="0.3">
      <c r="A24" s="19" t="s">
        <v>12</v>
      </c>
      <c r="B24" s="14">
        <f>SUM(B25:B27)</f>
        <v>37095.800000000003</v>
      </c>
      <c r="C24" s="14">
        <f>SUM(C25:C27)</f>
        <v>13474.5</v>
      </c>
      <c r="D24" s="15">
        <f t="shared" si="0"/>
        <v>0.36323519104588659</v>
      </c>
      <c r="G24" s="8"/>
    </row>
    <row r="25" spans="1:7" x14ac:dyDescent="0.3">
      <c r="A25" s="10" t="s">
        <v>13</v>
      </c>
      <c r="B25" s="13">
        <v>10000</v>
      </c>
      <c r="C25" s="13">
        <v>0</v>
      </c>
      <c r="D25" s="22">
        <f t="shared" si="0"/>
        <v>0</v>
      </c>
    </row>
    <row r="26" spans="1:7" ht="14.4" customHeight="1" x14ac:dyDescent="0.3">
      <c r="A26" s="10" t="s">
        <v>14</v>
      </c>
      <c r="B26" s="13">
        <v>26729.8</v>
      </c>
      <c r="C26" s="13">
        <v>13291.5</v>
      </c>
      <c r="D26" s="22">
        <f t="shared" si="0"/>
        <v>0.49725400115227203</v>
      </c>
    </row>
    <row r="27" spans="1:7" x14ac:dyDescent="0.3">
      <c r="A27" s="10" t="s">
        <v>7</v>
      </c>
      <c r="B27" s="13">
        <v>366</v>
      </c>
      <c r="C27" s="13">
        <v>183</v>
      </c>
      <c r="D27" s="22">
        <f t="shared" si="0"/>
        <v>0.5</v>
      </c>
      <c r="F27" s="8"/>
    </row>
    <row r="28" spans="1:7" s="3" customFormat="1" x14ac:dyDescent="0.3">
      <c r="A28" s="19" t="s">
        <v>8</v>
      </c>
      <c r="B28" s="14">
        <f>SUM(B10+B24)</f>
        <v>137300</v>
      </c>
      <c r="C28" s="14">
        <f>SUM(C10+C24)</f>
        <v>62474.3</v>
      </c>
      <c r="D28" s="16">
        <f t="shared" si="0"/>
        <v>0.45502039329934452</v>
      </c>
      <c r="E28" s="2"/>
      <c r="F28" s="8"/>
    </row>
    <row r="29" spans="1:7" s="3" customFormat="1" ht="12.6" customHeight="1" x14ac:dyDescent="0.3">
      <c r="A29" s="1"/>
      <c r="B29" s="2"/>
      <c r="C29" s="2"/>
      <c r="D29" s="2"/>
      <c r="E29" s="2"/>
    </row>
    <row r="30" spans="1:7" s="3" customFormat="1" x14ac:dyDescent="0.3">
      <c r="A30" s="1"/>
      <c r="B30" s="23"/>
      <c r="C30" s="23"/>
      <c r="E30" s="2"/>
    </row>
    <row r="32" spans="1:7" x14ac:dyDescent="0.3">
      <c r="A32" s="17"/>
    </row>
    <row r="33" spans="1:1" x14ac:dyDescent="0.3">
      <c r="A33" s="17"/>
    </row>
  </sheetData>
  <mergeCells count="8">
    <mergeCell ref="B30:C30"/>
    <mergeCell ref="B5:D5"/>
    <mergeCell ref="A6:D6"/>
    <mergeCell ref="B1:D1"/>
    <mergeCell ref="B2:D2"/>
    <mergeCell ref="B3:D3"/>
    <mergeCell ref="B4:D4"/>
    <mergeCell ref="A7:D7"/>
  </mergeCells>
  <pageMargins left="0.59055118110236227" right="0.15748031496062992" top="0.19685039370078741" bottom="0.15748031496062992" header="0.23622047244094491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 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Селезнева Наталья Евгеньевна</dc:creator>
  <cp:lastModifiedBy>Жгунова О.А.</cp:lastModifiedBy>
  <cp:lastPrinted>2018-07-06T09:17:37Z</cp:lastPrinted>
  <dcterms:created xsi:type="dcterms:W3CDTF">2014-04-03T06:34:45Z</dcterms:created>
  <dcterms:modified xsi:type="dcterms:W3CDTF">2018-07-10T13:20:46Z</dcterms:modified>
</cp:coreProperties>
</file>