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8195" windowHeight="10830"/>
  </bookViews>
  <sheets>
    <sheet name="доходы 1кв15" sheetId="7" r:id="rId1"/>
  </sheets>
  <calcPr calcId="145621"/>
</workbook>
</file>

<file path=xl/calcChain.xml><?xml version="1.0" encoding="utf-8"?>
<calcChain xmlns="http://schemas.openxmlformats.org/spreadsheetml/2006/main">
  <c r="C6" i="7" l="1"/>
  <c r="C16" i="7" l="1"/>
  <c r="C21" i="7"/>
  <c r="C9" i="7"/>
  <c r="B22" i="7" l="1"/>
  <c r="B6" i="7"/>
  <c r="B14" i="7" l="1"/>
  <c r="C14" i="7"/>
  <c r="D21" i="7" l="1"/>
  <c r="D20" i="7"/>
  <c r="D19" i="7"/>
  <c r="C17" i="7"/>
  <c r="B17" i="7"/>
  <c r="D16" i="7"/>
  <c r="D15" i="7"/>
  <c r="D14" i="7"/>
  <c r="D13" i="7"/>
  <c r="C12" i="7"/>
  <c r="B12" i="7"/>
  <c r="D11" i="7"/>
  <c r="C10" i="7"/>
  <c r="B10" i="7"/>
  <c r="D9" i="7"/>
  <c r="D8" i="7"/>
  <c r="D7" i="7"/>
  <c r="D17" i="7" l="1"/>
  <c r="C22" i="7"/>
  <c r="D22" i="7" s="1"/>
  <c r="D12" i="7"/>
  <c r="D10" i="7"/>
  <c r="D6" i="7"/>
</calcChain>
</file>

<file path=xl/sharedStrings.xml><?xml version="1.0" encoding="utf-8"?>
<sst xmlns="http://schemas.openxmlformats.org/spreadsheetml/2006/main" count="27" uniqueCount="27">
  <si>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</si>
  <si>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</si>
  <si>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</si>
  <si>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</si>
  <si>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</si>
  <si>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</si>
  <si>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</si>
  <si>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</si>
  <si>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</si>
  <si>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Прочие безвозмездные поступления</t>
  </si>
  <si>
    <t>ИТОГО ДОХОДОВ</t>
  </si>
  <si>
    <t xml:space="preserve">Штрафные санкции за нарушение норм законодательства о  применении контрольно-кассовой техники при осуществлении наличных денежных расчетов и (или) расчетов с использованием платежных карт </t>
  </si>
  <si>
    <t xml:space="preserve">( в соответствии с ч. 6 ст. 52 Федерального закона от 6 октября 2003 г. № 131-ФЗ "Об общих принципах организации местного самоуправления в Российской Федерации" и п. 9 ст. 82 Устава МО МО Академическое) </t>
  </si>
  <si>
    <t>тыс.руб.</t>
  </si>
  <si>
    <t>% исполнения</t>
  </si>
  <si>
    <t>Источник доходов</t>
  </si>
  <si>
    <t xml:space="preserve"> В.М. Анемподистова</t>
  </si>
  <si>
    <t>ПРОЧИЕ ПОСТУПЛЕНИЯ</t>
  </si>
  <si>
    <t>Прочие поступления от денежных взысканий (штрафов)  и иных сумм в возмещение ущерба, зачисляемые в бюджеты  внутригородских муниципальных образований  городов федерального значения Москвы и Санкт-Петербурга</t>
  </si>
  <si>
    <t>БЕЗВОЗМЕЗДНЫЕ ПОСТУПЛЕНИЯ</t>
  </si>
  <si>
    <t>Субсидии</t>
  </si>
  <si>
    <t>Субвенции</t>
  </si>
  <si>
    <t>«Утверждаю»
Глава Местной Администрации
МО МО Академическое
Е.А. Гаврилова</t>
  </si>
  <si>
    <t>ИСПОЛНЕНИЕ ДОХОДНОЙ ЧАСТИ БЮДЖЕТА 
ВНУТРИГОРОДСКОГО МУНИЦИПАЛЬНОГО ОБРАЗОВАНИЯ САНКТ-ПЕТЕРБУРГА 
МУНИЦИПАЛЬНЫЙ ОКРУГ АКАДЕМИЧЕСКОЕ
за 1 квартал 2015 года</t>
  </si>
  <si>
    <t>Утверждено бюджетом на 2015 год</t>
  </si>
  <si>
    <t>Исполнение за 
1 квартал 2015 года</t>
  </si>
  <si>
    <t xml:space="preserve">Заместитель главы Местной Администрации - руководитель отдела экономического развития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</si>
</sst>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8" sqref="C8"/>
    </sheetView>
  </sheetViews>
  <sheetFormatPr defaultRowHeight="15.75" x14ac:dyDescent="0.25"/>
  <cols>
    <col min="1" max="1" width="58.5703125" style="1" customWidth="1"/>
    <col min="2" max="2" width="12.28515625" style="2" customWidth="1"/>
    <col min="3" max="3" width="13" style="2" customWidth="1"/>
    <col min="4" max="4" width="10.7109375" style="2" customWidth="1"/>
    <col min="5" max="5" width="9.140625" style="2"/>
    <col min="6" max="8" width="9.140625" style="3"/>
  </cols>
  <sheetData>
    <row r="1" spans="1:4" ht="84" customHeight="1" x14ac:dyDescent="0.25">
      <c r="B1" s="19" t="s">
        <v>22</v>
      </c>
      <c r="C1" s="19"/>
      <c r="D1" s="19"/>
    </row>
    <row r="2" spans="1:4" ht="63.75" customHeight="1" x14ac:dyDescent="0.25">
      <c r="A2" s="20" t="s">
        <v>23</v>
      </c>
      <c r="B2" s="20"/>
      <c r="C2" s="20"/>
      <c r="D2" s="20"/>
    </row>
    <row r="3" spans="1:4" ht="47.25" customHeight="1" x14ac:dyDescent="0.25">
      <c r="A3" s="21" t="s">
        <v>12</v>
      </c>
      <c r="B3" s="21"/>
      <c r="C3" s="21"/>
      <c r="D3" s="21"/>
    </row>
    <row r="4" spans="1:4" x14ac:dyDescent="0.25">
      <c r="A4" s="4"/>
      <c r="D4" s="7" t="s">
        <v>13</v>
      </c>
    </row>
    <row r="5" spans="1:4" ht="39.75" customHeight="1" x14ac:dyDescent="0.25">
      <c r="A5" s="6" t="s">
        <v>15</v>
      </c>
      <c r="B5" s="6" t="s">
        <v>24</v>
      </c>
      <c r="C5" s="5" t="s">
        <v>25</v>
      </c>
      <c r="D5" s="5" t="s">
        <v>14</v>
      </c>
    </row>
    <row r="6" spans="1:4" x14ac:dyDescent="0.25">
      <c r="A6" s="13" t="s">
        <v>0</v>
      </c>
      <c r="B6" s="9">
        <f>B7+B8+B9</f>
        <v>84875</v>
      </c>
      <c r="C6" s="9">
        <f>C7+C8+C9</f>
        <v>14150.275</v>
      </c>
      <c r="D6" s="16">
        <f>C6/B6*100</f>
        <v>16.671899852724597</v>
      </c>
    </row>
    <row r="7" spans="1:4" ht="30" x14ac:dyDescent="0.25">
      <c r="A7" s="14" t="s">
        <v>1</v>
      </c>
      <c r="B7" s="10">
        <v>73630</v>
      </c>
      <c r="C7" s="10">
        <v>11578.2</v>
      </c>
      <c r="D7" s="17">
        <f t="shared" ref="D7:D22" si="0">C7/B7*100</f>
        <v>15.724840418307757</v>
      </c>
    </row>
    <row r="8" spans="1:4" ht="30" x14ac:dyDescent="0.25">
      <c r="A8" s="14" t="s">
        <v>2</v>
      </c>
      <c r="B8" s="10">
        <v>10990</v>
      </c>
      <c r="C8" s="10">
        <v>2382.4</v>
      </c>
      <c r="D8" s="17">
        <f t="shared" si="0"/>
        <v>21.677888989990901</v>
      </c>
    </row>
    <row r="9" spans="1:4" ht="30" x14ac:dyDescent="0.25">
      <c r="A9" s="14" t="s">
        <v>3</v>
      </c>
      <c r="B9" s="10">
        <v>255</v>
      </c>
      <c r="C9" s="10">
        <f>189.675</f>
        <v>189.67500000000001</v>
      </c>
      <c r="D9" s="17">
        <f t="shared" si="0"/>
        <v>74.382352941176478</v>
      </c>
    </row>
    <row r="10" spans="1:4" x14ac:dyDescent="0.25">
      <c r="A10" s="15" t="s">
        <v>4</v>
      </c>
      <c r="B10" s="11">
        <f>B11</f>
        <v>25300</v>
      </c>
      <c r="C10" s="11">
        <f>C11</f>
        <v>1585.5</v>
      </c>
      <c r="D10" s="18">
        <f t="shared" si="0"/>
        <v>6.266798418972332</v>
      </c>
    </row>
    <row r="11" spans="1:4" x14ac:dyDescent="0.25">
      <c r="A11" s="14" t="s">
        <v>5</v>
      </c>
      <c r="B11" s="10">
        <v>25300</v>
      </c>
      <c r="C11" s="10">
        <v>1585.5</v>
      </c>
      <c r="D11" s="17">
        <f t="shared" si="0"/>
        <v>6.266798418972332</v>
      </c>
    </row>
    <row r="12" spans="1:4" ht="42.75" x14ac:dyDescent="0.25">
      <c r="A12" s="15" t="s">
        <v>6</v>
      </c>
      <c r="B12" s="11">
        <f>B13</f>
        <v>8.3000000000000007</v>
      </c>
      <c r="C12" s="11">
        <f>C13</f>
        <v>0</v>
      </c>
      <c r="D12" s="18">
        <f t="shared" si="0"/>
        <v>0</v>
      </c>
    </row>
    <row r="13" spans="1:4" ht="30" x14ac:dyDescent="0.25">
      <c r="A13" s="14" t="s">
        <v>7</v>
      </c>
      <c r="B13" s="10">
        <v>8.3000000000000007</v>
      </c>
      <c r="C13" s="10">
        <v>0</v>
      </c>
      <c r="D13" s="17">
        <f t="shared" si="0"/>
        <v>0</v>
      </c>
    </row>
    <row r="14" spans="1:4" x14ac:dyDescent="0.25">
      <c r="A14" s="15" t="s">
        <v>8</v>
      </c>
      <c r="B14" s="11">
        <f>B15+B16</f>
        <v>3198.9</v>
      </c>
      <c r="C14" s="11">
        <f>C15+C16</f>
        <v>294.73799999999994</v>
      </c>
      <c r="D14" s="18">
        <f t="shared" si="0"/>
        <v>9.2137297195911074</v>
      </c>
    </row>
    <row r="15" spans="1:4" ht="60" x14ac:dyDescent="0.25">
      <c r="A15" s="14" t="s">
        <v>11</v>
      </c>
      <c r="B15" s="10">
        <v>978.9</v>
      </c>
      <c r="C15" s="10">
        <v>104.1</v>
      </c>
      <c r="D15" s="17">
        <f t="shared" si="0"/>
        <v>10.634385534783942</v>
      </c>
    </row>
    <row r="16" spans="1:4" ht="60" x14ac:dyDescent="0.25">
      <c r="A16" s="14" t="s">
        <v>18</v>
      </c>
      <c r="B16" s="10">
        <v>2220</v>
      </c>
      <c r="C16" s="10">
        <f>95-40+68.038+67.6</f>
        <v>190.63799999999998</v>
      </c>
      <c r="D16" s="17">
        <f t="shared" si="0"/>
        <v>8.5872972972972956</v>
      </c>
    </row>
    <row r="17" spans="1:6" x14ac:dyDescent="0.25">
      <c r="A17" s="15" t="s">
        <v>19</v>
      </c>
      <c r="B17" s="11">
        <f>B18+B19+B20</f>
        <v>29817.8</v>
      </c>
      <c r="C17" s="11">
        <f>C18+C19+C20</f>
        <v>5156.6000000000004</v>
      </c>
      <c r="D17" s="18">
        <f t="shared" si="0"/>
        <v>17.293697053437882</v>
      </c>
    </row>
    <row r="18" spans="1:6" x14ac:dyDescent="0.25">
      <c r="A18" s="14" t="s">
        <v>20</v>
      </c>
      <c r="B18" s="10">
        <v>10000</v>
      </c>
      <c r="C18" s="10">
        <v>0</v>
      </c>
      <c r="D18" s="17"/>
    </row>
    <row r="19" spans="1:6" x14ac:dyDescent="0.25">
      <c r="A19" s="14" t="s">
        <v>21</v>
      </c>
      <c r="B19" s="10">
        <v>19451.8</v>
      </c>
      <c r="C19" s="10">
        <v>5095.6000000000004</v>
      </c>
      <c r="D19" s="17">
        <f t="shared" si="0"/>
        <v>26.196033271985115</v>
      </c>
    </row>
    <row r="20" spans="1:6" x14ac:dyDescent="0.25">
      <c r="A20" s="14" t="s">
        <v>9</v>
      </c>
      <c r="B20" s="10">
        <v>366</v>
      </c>
      <c r="C20" s="10">
        <v>61</v>
      </c>
      <c r="D20" s="17">
        <f t="shared" si="0"/>
        <v>16.666666666666664</v>
      </c>
    </row>
    <row r="21" spans="1:6" x14ac:dyDescent="0.25">
      <c r="A21" s="15" t="s">
        <v>17</v>
      </c>
      <c r="B21" s="11">
        <v>2900</v>
      </c>
      <c r="C21" s="11">
        <f>806.053</f>
        <v>806.053</v>
      </c>
      <c r="D21" s="18">
        <f t="shared" si="0"/>
        <v>27.794931034482754</v>
      </c>
    </row>
    <row r="22" spans="1:6" s="3" customFormat="1" x14ac:dyDescent="0.25">
      <c r="A22" s="15" t="s">
        <v>10</v>
      </c>
      <c r="B22" s="11">
        <f>B6+B10+B12+B14+B17+B21</f>
        <v>146100</v>
      </c>
      <c r="C22" s="11">
        <f>C6+C10+C12+C14+C17+C21</f>
        <v>21993.165999999997</v>
      </c>
      <c r="D22" s="18">
        <f t="shared" si="0"/>
        <v>15.053501711156741</v>
      </c>
      <c r="E22" s="2"/>
      <c r="F22" s="12"/>
    </row>
    <row r="23" spans="1:6" s="3" customFormat="1" ht="33" customHeight="1" x14ac:dyDescent="0.25">
      <c r="A23" s="1"/>
      <c r="B23" s="2"/>
      <c r="C23" s="2"/>
      <c r="D23" s="2"/>
      <c r="E23" s="2"/>
    </row>
    <row r="24" spans="1:6" s="3" customFormat="1" ht="31.5" x14ac:dyDescent="0.25">
      <c r="A24" s="1" t="s">
        <v>26</v>
      </c>
      <c r="C24" s="8" t="s">
        <v>16</v>
      </c>
      <c r="D24" s="2"/>
      <c r="E24" s="2"/>
    </row>
  </sheetData>
  <mergeCells count="3">
    <mergeCell ref="B1:D1"/>
    <mergeCell ref="A2:D2"/>
    <mergeCell ref="A3:D3"/>
  </mergeCells>
  <pageMargins left="0.61" right="0.17" top="0.21" bottom="0.17" header="0.22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1кв15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Селезнева Наталья Евгеньевна</dc:creator>
  <cp:lastModifiedBy>Селезнева Наталья Евгеньевна</cp:lastModifiedBy>
  <cp:lastPrinted>2015-04-02T11:56:25Z</cp:lastPrinted>
  <dcterms:created xsi:type="dcterms:W3CDTF">2014-04-03T06:34:45Z</dcterms:created>
  <dcterms:modified xsi:type="dcterms:W3CDTF">2015-04-03T13:26:52Z</dcterms:modified>
</cp:coreProperties>
</file>